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rives compartilhados\EQUIPE-PRPG\2024\PROAP\ORIGINAL\"/>
    </mc:Choice>
  </mc:AlternateContent>
  <xr:revisionPtr revIDLastSave="0" documentId="13_ncr:1_{9F11694C-FE5F-4BDD-B122-596CA6725005}" xr6:coauthVersionLast="47" xr6:coauthVersionMax="47" xr10:uidLastSave="{00000000-0000-0000-0000-000000000000}"/>
  <bookViews>
    <workbookView xWindow="-28920" yWindow="-120" windowWidth="29040" windowHeight="15720" xr2:uid="{F44F4995-76E5-42D4-AB07-F15040436AE5}"/>
  </bookViews>
  <sheets>
    <sheet name="PROAP (DS E PROSUC)" sheetId="1" r:id="rId1"/>
  </sheets>
  <definedNames>
    <definedName name="_xlnm._FilterDatabase" localSheetId="0" hidden="1">'PROAP (DS E PROSUC)'!$A$1:$AW$25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5" i="1" l="1"/>
</calcChain>
</file>

<file path=xl/sharedStrings.xml><?xml version="1.0" encoding="utf-8"?>
<sst xmlns="http://schemas.openxmlformats.org/spreadsheetml/2006/main" count="427" uniqueCount="129">
  <si>
    <t>EDITAL_ORIGEM</t>
  </si>
  <si>
    <t>PROGRAMA DE FOMENTO
(CUSTEIO)</t>
  </si>
  <si>
    <t>NATUREZA JURIDICA</t>
  </si>
  <si>
    <t>CD IES</t>
  </si>
  <si>
    <t>SIGLA IES</t>
  </si>
  <si>
    <t>NOME DA IES</t>
  </si>
  <si>
    <t>CÓDIGO PPG</t>
  </si>
  <si>
    <t>NOME  PPG</t>
  </si>
  <si>
    <t>COLÉGIO</t>
  </si>
  <si>
    <t>GRANDE ÁREA</t>
  </si>
  <si>
    <t>ÁREA DE AVALIAÇÃO</t>
  </si>
  <si>
    <t>ÁREA DE CONHECIMENTO</t>
  </si>
  <si>
    <t>NM_GRAU_PROGRAMA</t>
  </si>
  <si>
    <t>NOTA PPG</t>
  </si>
  <si>
    <t>VALOR PER CAPITA
MESTRADO (A1)</t>
  </si>
  <si>
    <t>VALOR PER CAPITA
DOUTORADO (A2)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</si>
  <si>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</si>
  <si>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</si>
  <si>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</si>
  <si>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</si>
  <si>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</si>
  <si>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</si>
  <si>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</si>
  <si>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</si>
  <si>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</si>
  <si>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</si>
  <si>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</si>
  <si>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</si>
  <si>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MATRICULADOS 2022
MESTRADO (B1)</t>
  </si>
  <si>
    <t>MÉDIA MATRICULADOS 2022
DOUTORADO (B2)</t>
  </si>
  <si>
    <t>NÃO PASSÍVEL DE FOMENTO - ME</t>
  </si>
  <si>
    <t>NÃO PASSÍVEL DE FOMENTO - DO</t>
  </si>
  <si>
    <t>VALOR CONCEDIDO PPG
2023 (C)</t>
  </si>
  <si>
    <t>VALOR ADICIONAL 10% PPGS EM REDES 2023</t>
  </si>
  <si>
    <t>VALOR CONCEDIDO PPG
TOTAL 2023</t>
  </si>
  <si>
    <t>90% VALOR CONCEDIDO PPG
2023 (C X 0,9)</t>
  </si>
  <si>
    <t>CÁLCULO SEM LIMITAÇÃO DE PERDA
 (A1 X B1) + (A2 X B2)</t>
  </si>
  <si>
    <t>VALOR FINAL R$</t>
  </si>
  <si>
    <t>MUNICÍPIO</t>
  </si>
  <si>
    <t>REDE 2023?</t>
  </si>
  <si>
    <t>REDE 2024?</t>
  </si>
  <si>
    <t>DS</t>
  </si>
  <si>
    <t>PROAP</t>
  </si>
  <si>
    <t>COLÉGIO DE CIÊNCIAS DA VIDA</t>
  </si>
  <si>
    <t>CIÊNCIAS DA SAÚDE</t>
  </si>
  <si>
    <t>MEDICINA II</t>
  </si>
  <si>
    <t>DOENÇAS INFECCIOSAS E PARASITÁRIAS</t>
  </si>
  <si>
    <t>ME/DO</t>
  </si>
  <si>
    <t>NÃO</t>
  </si>
  <si>
    <t>COLÉGIO DE HUMANIDADES</t>
  </si>
  <si>
    <t>CIÊNCIAS SOCIAIS APLICADAS</t>
  </si>
  <si>
    <t>COLÉGIO DE CIÊNCIAS EXATAS, TECNOLÓGICAS E MULTIDISCIPLINAR</t>
  </si>
  <si>
    <t>MULTIDISCIPLINAR</t>
  </si>
  <si>
    <t>ME</t>
  </si>
  <si>
    <t>SEM DOUTORADO</t>
  </si>
  <si>
    <t>ENSINO</t>
  </si>
  <si>
    <t>LINGÜÍSTICA, LETRAS E ARTES</t>
  </si>
  <si>
    <t>LINGUíSTICA E LITERATURA</t>
  </si>
  <si>
    <t>LETRAS</t>
  </si>
  <si>
    <t>CIÊNCIAS HUMANAS</t>
  </si>
  <si>
    <t>CIÊNCIAS AGRÁRIAS</t>
  </si>
  <si>
    <t>CIÊNCIAS AGRÁRIAS I</t>
  </si>
  <si>
    <t>AGRONOMIA</t>
  </si>
  <si>
    <t>MEDICINA VETERINÁRIA</t>
  </si>
  <si>
    <t>CIÊNCIAS EXATAS E DA TERRA</t>
  </si>
  <si>
    <t>ADMINISTRAÇÃO</t>
  </si>
  <si>
    <t>ADMINISTRAÇÃO PÚBLICA E DE EMPRESAS, CIÊNCIAS CONTÁBEIS E TURISMO</t>
  </si>
  <si>
    <t>CIÊNCIA DA COMPUTAÇÃO</t>
  </si>
  <si>
    <t>NUTRIÇÃO E SAÚDE</t>
  </si>
  <si>
    <t>NUTRIÇÃO</t>
  </si>
  <si>
    <t>FILOSOFIA</t>
  </si>
  <si>
    <t>FÍSICA</t>
  </si>
  <si>
    <t>ASTRONOMIA / FÍSICA</t>
  </si>
  <si>
    <t>ENGENHARIAS</t>
  </si>
  <si>
    <t>ENGENHARIAS I</t>
  </si>
  <si>
    <t>ENGENHARIA SANITÁRIA</t>
  </si>
  <si>
    <t>ENGENHARIAS IV</t>
  </si>
  <si>
    <t>LINGÜÍSTICA</t>
  </si>
  <si>
    <t>CIÊNCIA DE ALIMENTOS</t>
  </si>
  <si>
    <t>ENGENHARIA DE ALIMENTOS</t>
  </si>
  <si>
    <t>RECURSOS FLORESTAIS E ENGENHARIA FLORESTAL</t>
  </si>
  <si>
    <t>Ciências da Saúde</t>
  </si>
  <si>
    <t>BOTÂNICA APLICADA</t>
  </si>
  <si>
    <t>Engenharia Agrícola</t>
  </si>
  <si>
    <t>ENGENHARIA AGRÍCOLA</t>
  </si>
  <si>
    <t>ENGENHARIA DE ÁGUA E SOLO</t>
  </si>
  <si>
    <t>CIÊNCIAS VETERINÁRIAS</t>
  </si>
  <si>
    <t>Engenharia Florestal</t>
  </si>
  <si>
    <t>Pública Federal</t>
  </si>
  <si>
    <t>FITOPATOLOGIA</t>
  </si>
  <si>
    <t>ENGENHARIA AMBIENTAL</t>
  </si>
  <si>
    <t>RECURSOS HÍDRICOS</t>
  </si>
  <si>
    <t>AGROQUÍMICA</t>
  </si>
  <si>
    <t>UFLA</t>
  </si>
  <si>
    <t>UNIVERSIDADE FEDERAL DE LAVRAS</t>
  </si>
  <si>
    <t>32004010003P2</t>
  </si>
  <si>
    <t>LAVRAS</t>
  </si>
  <si>
    <t>32004010008P4</t>
  </si>
  <si>
    <t>AGRONOMIA (FISIOLOGIA VEGETAL)</t>
  </si>
  <si>
    <t>32004010009P0</t>
  </si>
  <si>
    <t>32004010010P9</t>
  </si>
  <si>
    <t>32004010011P5</t>
  </si>
  <si>
    <t>ESTATÍSTICA E EXPERIMENTAÇÃO AGROPECUÁRIA</t>
  </si>
  <si>
    <t>32004010012P1</t>
  </si>
  <si>
    <t>AGRONOMIA (FITOPATOLOGIA)</t>
  </si>
  <si>
    <t>32004010013P8</t>
  </si>
  <si>
    <t>32004010015P0</t>
  </si>
  <si>
    <t>32004010016P7</t>
  </si>
  <si>
    <t>BIOTECNOLOGIA VEGETAL</t>
  </si>
  <si>
    <t>32004010018P0</t>
  </si>
  <si>
    <t>CIÊNCIA E TECNOLOGIA DA MADEIRA</t>
  </si>
  <si>
    <t>32004010020P4</t>
  </si>
  <si>
    <t>Engenharia de Sistemas e Automação</t>
  </si>
  <si>
    <t>SISTEMAS ELETRÔNICOS DE MEDIDAS E DE CONTROLE</t>
  </si>
  <si>
    <t>32004010022P7</t>
  </si>
  <si>
    <t>32004010025P6</t>
  </si>
  <si>
    <t>32004010027P9</t>
  </si>
  <si>
    <t>32004010029P1</t>
  </si>
  <si>
    <t>Plantas Medicinais, Aromáticas e Condimentares</t>
  </si>
  <si>
    <t>32004010040P5</t>
  </si>
  <si>
    <t>32004010041P1</t>
  </si>
  <si>
    <t>32004010042P8</t>
  </si>
  <si>
    <t>32004010043P4</t>
  </si>
  <si>
    <t>32004010044P0</t>
  </si>
  <si>
    <t>EDUCAÇÃO CIENTÍFICA E AMBIENTAL</t>
  </si>
  <si>
    <t>32004010046P3</t>
  </si>
  <si>
    <t>32004010047P0</t>
  </si>
  <si>
    <t>32004010048P6</t>
  </si>
  <si>
    <t>PRÓ-REITORIA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</si>
</sst>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  <xf numFmtId="43" fontId="3" fillId="0" borderId="0" xfId="0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9DCDA-5D7A-4E79-9B1B-D3B8B4537A10}">
  <sheetPr>
    <tabColor theme="9"/>
  </sheetPr>
  <dimension ref="A1:BA29"/>
  <sheetViews>
    <sheetView tabSelected="1" workbookViewId="0">
      <pane ySplit="1" topLeftCell="A2" activePane="bottomLeft" state="frozen"/>
      <selection activeCell="B3" sqref="B3"/>
      <selection pane="bottomLeft" activeCell="F27" sqref="F27"/>
    </sheetView>
  </sheetViews>
  <sheetFormatPr defaultRowHeight="15" x14ac:dyDescent="0.25"/>
  <cols>
    <col min="1" max="1" width="20.7109375" style="21" bestFit="1" customWidth="1"/>
    <col min="2" max="2" width="29.5703125" style="21" bestFit="1" customWidth="1"/>
    <col min="3" max="3" width="24.7109375" style="21" bestFit="1" customWidth="1"/>
    <col min="4" max="4" width="11.7109375" bestFit="1" customWidth="1"/>
    <col min="5" max="5" width="21.5703125" bestFit="1" customWidth="1"/>
    <col min="6" max="6" width="78.5703125" bestFit="1" customWidth="1"/>
    <col min="7" max="7" width="17.7109375" bestFit="1" customWidth="1"/>
    <col min="8" max="8" width="73.85546875" bestFit="1" customWidth="1"/>
    <col min="9" max="9" width="61.7109375" bestFit="1" customWidth="1"/>
    <col min="10" max="10" width="27.42578125" bestFit="1" customWidth="1"/>
    <col min="11" max="11" width="69.42578125" bestFit="1" customWidth="1"/>
    <col min="12" max="12" width="57.85546875" bestFit="1" customWidth="1"/>
    <col min="13" max="13" width="27" bestFit="1" customWidth="1"/>
    <col min="14" max="14" width="15.28515625" style="21" bestFit="1" customWidth="1"/>
    <col min="15" max="15" width="16.28515625" bestFit="1" customWidth="1"/>
    <col min="16" max="16" width="17.42578125" bestFit="1" customWidth="1"/>
    <col min="17" max="17" width="13.5703125" bestFit="1" customWidth="1"/>
    <col min="18" max="18" width="16" bestFit="1" customWidth="1"/>
    <col min="19" max="19" width="12.42578125" bestFit="1" customWidth="1"/>
    <col min="20" max="20" width="11.140625" bestFit="1" customWidth="1"/>
    <col min="21" max="21" width="10.42578125" bestFit="1" customWidth="1"/>
    <col min="22" max="22" width="11.85546875" bestFit="1" customWidth="1"/>
    <col min="23" max="23" width="11.7109375" bestFit="1" customWidth="1"/>
    <col min="24" max="24" width="13.5703125" bestFit="1" customWidth="1"/>
    <col min="25" max="25" width="15.85546875" bestFit="1" customWidth="1"/>
    <col min="26" max="26" width="14.7109375" bestFit="1" customWidth="1"/>
    <col min="27" max="27" width="16.28515625" bestFit="1" customWidth="1"/>
    <col min="28" max="28" width="15.7109375" bestFit="1" customWidth="1"/>
    <col min="29" max="29" width="17.85546875" bestFit="1" customWidth="1"/>
    <col min="30" max="30" width="13.5703125" bestFit="1" customWidth="1"/>
    <col min="31" max="31" width="16" bestFit="1" customWidth="1"/>
    <col min="32" max="32" width="12.42578125" bestFit="1" customWidth="1"/>
    <col min="33" max="33" width="11.140625" bestFit="1" customWidth="1"/>
    <col min="34" max="34" width="10.42578125" bestFit="1" customWidth="1"/>
    <col min="35" max="35" width="11.85546875" bestFit="1" customWidth="1"/>
    <col min="36" max="36" width="11.7109375" bestFit="1" customWidth="1"/>
    <col min="37" max="37" width="13.5703125" bestFit="1" customWidth="1"/>
    <col min="38" max="38" width="15.85546875" bestFit="1" customWidth="1"/>
    <col min="39" max="39" width="14.7109375" bestFit="1" customWidth="1"/>
    <col min="40" max="40" width="16.28515625" bestFit="1" customWidth="1"/>
    <col min="41" max="41" width="15.7109375" bestFit="1" customWidth="1"/>
    <col min="42" max="42" width="17.85546875" bestFit="1" customWidth="1"/>
    <col min="43" max="45" width="37.28515625" bestFit="1" customWidth="1"/>
    <col min="46" max="46" width="48.28515625" bestFit="1" customWidth="1"/>
    <col min="47" max="47" width="41.140625" bestFit="1" customWidth="1"/>
    <col min="48" max="48" width="46.7109375" style="22" bestFit="1" customWidth="1"/>
    <col min="49" max="49" width="19.5703125" bestFit="1" customWidth="1"/>
    <col min="50" max="50" width="17.7109375" bestFit="1" customWidth="1"/>
    <col min="51" max="51" width="29.42578125" bestFit="1" customWidth="1"/>
    <col min="52" max="53" width="13.7109375" bestFit="1" customWidth="1"/>
  </cols>
  <sheetData>
    <row r="1" spans="1:53" ht="64.5" thickBo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  <c r="M1" s="1" t="s">
        <v>12</v>
      </c>
      <c r="N1" s="4" t="s">
        <v>13</v>
      </c>
      <c r="O1" s="2" t="s">
        <v>14</v>
      </c>
      <c r="P1" s="5" t="s">
        <v>15</v>
      </c>
      <c r="Q1" s="6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7" t="s">
        <v>25</v>
      </c>
      <c r="AA1" s="7" t="s">
        <v>26</v>
      </c>
      <c r="AB1" s="8" t="s">
        <v>27</v>
      </c>
      <c r="AC1" s="9" t="s">
        <v>28</v>
      </c>
      <c r="AD1" s="10" t="s">
        <v>16</v>
      </c>
      <c r="AE1" s="11" t="s">
        <v>17</v>
      </c>
      <c r="AF1" s="11" t="s">
        <v>18</v>
      </c>
      <c r="AG1" s="11" t="s">
        <v>19</v>
      </c>
      <c r="AH1" s="11" t="s">
        <v>20</v>
      </c>
      <c r="AI1" s="11" t="s">
        <v>21</v>
      </c>
      <c r="AJ1" s="11" t="s">
        <v>22</v>
      </c>
      <c r="AK1" s="11" t="s">
        <v>23</v>
      </c>
      <c r="AL1" s="11" t="s">
        <v>24</v>
      </c>
      <c r="AM1" s="11" t="s">
        <v>25</v>
      </c>
      <c r="AN1" s="11" t="s">
        <v>26</v>
      </c>
      <c r="AO1" s="12" t="s">
        <v>27</v>
      </c>
      <c r="AP1" s="13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2" t="s">
        <v>36</v>
      </c>
      <c r="AX1" s="14" t="s">
        <v>37</v>
      </c>
      <c r="AY1" s="14" t="s">
        <v>38</v>
      </c>
      <c r="AZ1" s="14" t="s">
        <v>39</v>
      </c>
      <c r="BA1" s="14" t="s">
        <v>40</v>
      </c>
    </row>
    <row r="2" spans="1:53" x14ac:dyDescent="0.25">
      <c r="A2" s="15" t="s">
        <v>41</v>
      </c>
      <c r="B2" s="15" t="s">
        <v>42</v>
      </c>
      <c r="C2" s="15" t="s">
        <v>88</v>
      </c>
      <c r="D2" s="15">
        <v>32004010</v>
      </c>
      <c r="E2" s="15" t="s">
        <v>93</v>
      </c>
      <c r="F2" s="15" t="s">
        <v>94</v>
      </c>
      <c r="G2" s="15" t="s">
        <v>95</v>
      </c>
      <c r="H2" s="15" t="s">
        <v>65</v>
      </c>
      <c r="I2" s="15" t="s">
        <v>49</v>
      </c>
      <c r="J2" s="15" t="s">
        <v>50</v>
      </c>
      <c r="K2" s="16" t="s">
        <v>66</v>
      </c>
      <c r="L2" s="15" t="s">
        <v>65</v>
      </c>
      <c r="M2" s="15" t="s">
        <v>47</v>
      </c>
      <c r="N2" s="17">
        <v>5</v>
      </c>
      <c r="O2" s="18">
        <v>556.14</v>
      </c>
      <c r="P2" s="15">
        <v>834.22</v>
      </c>
      <c r="Q2" s="15">
        <v>26</v>
      </c>
      <c r="R2" s="15">
        <v>22</v>
      </c>
      <c r="S2" s="15">
        <v>34</v>
      </c>
      <c r="T2" s="15">
        <v>34</v>
      </c>
      <c r="U2" s="15">
        <v>34</v>
      </c>
      <c r="V2" s="15">
        <v>32</v>
      </c>
      <c r="W2" s="15">
        <v>32</v>
      </c>
      <c r="X2" s="15">
        <v>32</v>
      </c>
      <c r="Y2" s="15">
        <v>31</v>
      </c>
      <c r="Z2" s="15">
        <v>31</v>
      </c>
      <c r="AA2" s="15">
        <v>30</v>
      </c>
      <c r="AB2" s="15">
        <v>29</v>
      </c>
      <c r="AC2" s="15">
        <v>30.58</v>
      </c>
      <c r="AD2" s="15">
        <v>62</v>
      </c>
      <c r="AE2" s="15">
        <v>62</v>
      </c>
      <c r="AF2" s="15">
        <v>71</v>
      </c>
      <c r="AG2" s="15">
        <v>70</v>
      </c>
      <c r="AH2" s="15">
        <v>69</v>
      </c>
      <c r="AI2" s="15">
        <v>69</v>
      </c>
      <c r="AJ2" s="15">
        <v>69</v>
      </c>
      <c r="AK2" s="15">
        <v>65</v>
      </c>
      <c r="AL2" s="15">
        <v>63</v>
      </c>
      <c r="AM2" s="15">
        <v>62</v>
      </c>
      <c r="AN2" s="15">
        <v>59</v>
      </c>
      <c r="AO2" s="15">
        <v>57</v>
      </c>
      <c r="AP2" s="15">
        <v>64.83</v>
      </c>
      <c r="AQ2" s="15"/>
      <c r="AR2" s="15"/>
      <c r="AS2" s="19">
        <v>68846</v>
      </c>
      <c r="AT2" s="19">
        <v>0</v>
      </c>
      <c r="AU2" s="16">
        <v>68846</v>
      </c>
      <c r="AV2" s="19">
        <v>61961.4</v>
      </c>
      <c r="AW2" s="19">
        <v>71089.03614140625</v>
      </c>
      <c r="AX2" s="19">
        <v>71090</v>
      </c>
      <c r="AY2" s="20" t="s">
        <v>96</v>
      </c>
      <c r="AZ2" s="20" t="s">
        <v>48</v>
      </c>
      <c r="BA2" s="20" t="s">
        <v>48</v>
      </c>
    </row>
    <row r="3" spans="1:53" x14ac:dyDescent="0.25">
      <c r="A3" s="15" t="s">
        <v>41</v>
      </c>
      <c r="B3" s="15" t="s">
        <v>42</v>
      </c>
      <c r="C3" s="15" t="s">
        <v>88</v>
      </c>
      <c r="D3" s="15">
        <v>32004010</v>
      </c>
      <c r="E3" s="15" t="s">
        <v>93</v>
      </c>
      <c r="F3" s="15" t="s">
        <v>94</v>
      </c>
      <c r="G3" s="15" t="s">
        <v>97</v>
      </c>
      <c r="H3" s="15" t="s">
        <v>98</v>
      </c>
      <c r="I3" s="15" t="s">
        <v>43</v>
      </c>
      <c r="J3" s="15" t="s">
        <v>60</v>
      </c>
      <c r="K3" s="16" t="s">
        <v>61</v>
      </c>
      <c r="L3" s="15" t="s">
        <v>62</v>
      </c>
      <c r="M3" s="15" t="s">
        <v>47</v>
      </c>
      <c r="N3" s="17">
        <v>5</v>
      </c>
      <c r="O3" s="18">
        <v>556.14</v>
      </c>
      <c r="P3" s="15">
        <v>834.22</v>
      </c>
      <c r="Q3" s="15">
        <v>17</v>
      </c>
      <c r="R3" s="15">
        <v>12</v>
      </c>
      <c r="S3" s="15">
        <v>12</v>
      </c>
      <c r="T3" s="15">
        <v>12</v>
      </c>
      <c r="U3" s="15">
        <v>12</v>
      </c>
      <c r="V3" s="15">
        <v>12</v>
      </c>
      <c r="W3" s="15">
        <v>12</v>
      </c>
      <c r="X3" s="15">
        <v>14</v>
      </c>
      <c r="Y3" s="15">
        <v>15</v>
      </c>
      <c r="Z3" s="15">
        <v>12</v>
      </c>
      <c r="AA3" s="15">
        <v>12</v>
      </c>
      <c r="AB3" s="15">
        <v>12</v>
      </c>
      <c r="AC3" s="15">
        <v>12.83</v>
      </c>
      <c r="AD3" s="15">
        <v>30</v>
      </c>
      <c r="AE3" s="15">
        <v>26</v>
      </c>
      <c r="AF3" s="15">
        <v>27</v>
      </c>
      <c r="AG3" s="15">
        <v>26</v>
      </c>
      <c r="AH3" s="15">
        <v>26</v>
      </c>
      <c r="AI3" s="15">
        <v>25</v>
      </c>
      <c r="AJ3" s="15">
        <v>26</v>
      </c>
      <c r="AK3" s="15">
        <v>26</v>
      </c>
      <c r="AL3" s="15">
        <v>26</v>
      </c>
      <c r="AM3" s="15">
        <v>25</v>
      </c>
      <c r="AN3" s="15">
        <v>25</v>
      </c>
      <c r="AO3" s="15">
        <v>25</v>
      </c>
      <c r="AP3" s="15">
        <v>26.08</v>
      </c>
      <c r="AQ3" s="15"/>
      <c r="AR3" s="15"/>
      <c r="AS3" s="19">
        <v>37728</v>
      </c>
      <c r="AT3" s="19">
        <v>0</v>
      </c>
      <c r="AU3" s="16">
        <v>37728</v>
      </c>
      <c r="AV3" s="19">
        <v>33955.200000000004</v>
      </c>
      <c r="AW3" s="19">
        <v>28891.650262499999</v>
      </c>
      <c r="AX3" s="19">
        <v>33956</v>
      </c>
      <c r="AY3" s="20" t="s">
        <v>96</v>
      </c>
      <c r="AZ3" s="20" t="s">
        <v>48</v>
      </c>
      <c r="BA3" s="20" t="s">
        <v>48</v>
      </c>
    </row>
    <row r="4" spans="1:53" x14ac:dyDescent="0.25">
      <c r="A4" s="15" t="s">
        <v>41</v>
      </c>
      <c r="B4" s="15" t="s">
        <v>42</v>
      </c>
      <c r="C4" s="15" t="s">
        <v>88</v>
      </c>
      <c r="D4" s="15">
        <v>32004010</v>
      </c>
      <c r="E4" s="15" t="s">
        <v>93</v>
      </c>
      <c r="F4" s="15" t="s">
        <v>94</v>
      </c>
      <c r="G4" s="15" t="s">
        <v>99</v>
      </c>
      <c r="H4" s="15" t="s">
        <v>83</v>
      </c>
      <c r="I4" s="15" t="s">
        <v>43</v>
      </c>
      <c r="J4" s="15" t="s">
        <v>60</v>
      </c>
      <c r="K4" s="16" t="s">
        <v>61</v>
      </c>
      <c r="L4" s="15" t="s">
        <v>84</v>
      </c>
      <c r="M4" s="15" t="s">
        <v>47</v>
      </c>
      <c r="N4" s="17">
        <v>5</v>
      </c>
      <c r="O4" s="18">
        <v>556.14</v>
      </c>
      <c r="P4" s="15">
        <v>834.22</v>
      </c>
      <c r="Q4" s="15">
        <v>17</v>
      </c>
      <c r="R4" s="15">
        <v>17</v>
      </c>
      <c r="S4" s="15">
        <v>16</v>
      </c>
      <c r="T4" s="15">
        <v>15</v>
      </c>
      <c r="U4" s="15">
        <v>13</v>
      </c>
      <c r="V4" s="15">
        <v>13</v>
      </c>
      <c r="W4" s="15">
        <v>13</v>
      </c>
      <c r="X4" s="15">
        <v>13</v>
      </c>
      <c r="Y4" s="15">
        <v>13</v>
      </c>
      <c r="Z4" s="15">
        <v>13</v>
      </c>
      <c r="AA4" s="15">
        <v>13</v>
      </c>
      <c r="AB4" s="15">
        <v>13</v>
      </c>
      <c r="AC4" s="15">
        <v>14.08</v>
      </c>
      <c r="AD4" s="15">
        <v>44</v>
      </c>
      <c r="AE4" s="15">
        <v>44</v>
      </c>
      <c r="AF4" s="15">
        <v>42</v>
      </c>
      <c r="AG4" s="15">
        <v>42</v>
      </c>
      <c r="AH4" s="15">
        <v>42</v>
      </c>
      <c r="AI4" s="15">
        <v>42</v>
      </c>
      <c r="AJ4" s="15">
        <v>40</v>
      </c>
      <c r="AK4" s="15">
        <v>40</v>
      </c>
      <c r="AL4" s="15">
        <v>40</v>
      </c>
      <c r="AM4" s="15">
        <v>40</v>
      </c>
      <c r="AN4" s="15">
        <v>38</v>
      </c>
      <c r="AO4" s="15">
        <v>37</v>
      </c>
      <c r="AP4" s="15">
        <v>40.92</v>
      </c>
      <c r="AQ4" s="15"/>
      <c r="AR4" s="15"/>
      <c r="AS4" s="19">
        <v>48432</v>
      </c>
      <c r="AT4" s="19">
        <v>0</v>
      </c>
      <c r="AU4" s="16">
        <v>48432</v>
      </c>
      <c r="AV4" s="19">
        <v>43588.800000000003</v>
      </c>
      <c r="AW4" s="19">
        <v>41966.602528125004</v>
      </c>
      <c r="AX4" s="19">
        <v>43590</v>
      </c>
      <c r="AY4" s="20" t="s">
        <v>96</v>
      </c>
      <c r="AZ4" s="20" t="s">
        <v>48</v>
      </c>
      <c r="BA4" s="20" t="s">
        <v>48</v>
      </c>
    </row>
    <row r="5" spans="1:53" x14ac:dyDescent="0.25">
      <c r="A5" s="15" t="s">
        <v>41</v>
      </c>
      <c r="B5" s="15" t="s">
        <v>42</v>
      </c>
      <c r="C5" s="15" t="s">
        <v>88</v>
      </c>
      <c r="D5" s="15">
        <v>32004010</v>
      </c>
      <c r="E5" s="15" t="s">
        <v>93</v>
      </c>
      <c r="F5" s="15" t="s">
        <v>94</v>
      </c>
      <c r="G5" s="15" t="s">
        <v>100</v>
      </c>
      <c r="H5" s="15" t="s">
        <v>87</v>
      </c>
      <c r="I5" s="15" t="s">
        <v>43</v>
      </c>
      <c r="J5" s="15" t="s">
        <v>60</v>
      </c>
      <c r="K5" s="16" t="s">
        <v>61</v>
      </c>
      <c r="L5" s="15" t="s">
        <v>80</v>
      </c>
      <c r="M5" s="15" t="s">
        <v>47</v>
      </c>
      <c r="N5" s="17">
        <v>5</v>
      </c>
      <c r="O5" s="18">
        <v>556.14</v>
      </c>
      <c r="P5" s="15">
        <v>834.22</v>
      </c>
      <c r="Q5" s="15">
        <v>26</v>
      </c>
      <c r="R5" s="15">
        <v>23</v>
      </c>
      <c r="S5" s="15">
        <v>28</v>
      </c>
      <c r="T5" s="15">
        <v>28</v>
      </c>
      <c r="U5" s="15">
        <v>28</v>
      </c>
      <c r="V5" s="15">
        <v>24</v>
      </c>
      <c r="W5" s="15">
        <v>27</v>
      </c>
      <c r="X5" s="15">
        <v>24</v>
      </c>
      <c r="Y5" s="15">
        <v>24</v>
      </c>
      <c r="Z5" s="15">
        <v>23</v>
      </c>
      <c r="AA5" s="15">
        <v>23</v>
      </c>
      <c r="AB5" s="15">
        <v>22</v>
      </c>
      <c r="AC5" s="15">
        <v>25</v>
      </c>
      <c r="AD5" s="15">
        <v>52</v>
      </c>
      <c r="AE5" s="15">
        <v>52</v>
      </c>
      <c r="AF5" s="15">
        <v>52</v>
      </c>
      <c r="AG5" s="15">
        <v>52</v>
      </c>
      <c r="AH5" s="15">
        <v>50</v>
      </c>
      <c r="AI5" s="15">
        <v>49</v>
      </c>
      <c r="AJ5" s="15">
        <v>49</v>
      </c>
      <c r="AK5" s="15">
        <v>45</v>
      </c>
      <c r="AL5" s="15">
        <v>42</v>
      </c>
      <c r="AM5" s="15">
        <v>42</v>
      </c>
      <c r="AN5" s="15">
        <v>41</v>
      </c>
      <c r="AO5" s="15">
        <v>41</v>
      </c>
      <c r="AP5" s="15">
        <v>47.25</v>
      </c>
      <c r="AQ5" s="15"/>
      <c r="AR5" s="15"/>
      <c r="AS5" s="19">
        <v>62962</v>
      </c>
      <c r="AT5" s="19">
        <v>0</v>
      </c>
      <c r="AU5" s="16">
        <v>62962</v>
      </c>
      <c r="AV5" s="19">
        <v>56665.8</v>
      </c>
      <c r="AW5" s="19">
        <v>53320.24365234375</v>
      </c>
      <c r="AX5" s="19">
        <v>56666</v>
      </c>
      <c r="AY5" s="20" t="s">
        <v>96</v>
      </c>
      <c r="AZ5" s="20" t="s">
        <v>48</v>
      </c>
      <c r="BA5" s="20" t="s">
        <v>48</v>
      </c>
    </row>
    <row r="6" spans="1:53" x14ac:dyDescent="0.25">
      <c r="A6" s="15" t="s">
        <v>41</v>
      </c>
      <c r="B6" s="15" t="s">
        <v>42</v>
      </c>
      <c r="C6" s="15" t="s">
        <v>88</v>
      </c>
      <c r="D6" s="15">
        <v>32004010</v>
      </c>
      <c r="E6" s="15" t="s">
        <v>93</v>
      </c>
      <c r="F6" s="15" t="s">
        <v>94</v>
      </c>
      <c r="G6" s="15" t="s">
        <v>101</v>
      </c>
      <c r="H6" s="15" t="s">
        <v>102</v>
      </c>
      <c r="I6" s="15" t="s">
        <v>43</v>
      </c>
      <c r="J6" s="15" t="s">
        <v>60</v>
      </c>
      <c r="K6" s="16" t="s">
        <v>61</v>
      </c>
      <c r="L6" s="15" t="s">
        <v>62</v>
      </c>
      <c r="M6" s="15" t="s">
        <v>47</v>
      </c>
      <c r="N6" s="17">
        <v>5</v>
      </c>
      <c r="O6" s="18">
        <v>556.14</v>
      </c>
      <c r="P6" s="15">
        <v>834.22</v>
      </c>
      <c r="Q6" s="15">
        <v>21</v>
      </c>
      <c r="R6" s="15">
        <v>16</v>
      </c>
      <c r="S6" s="15">
        <v>19</v>
      </c>
      <c r="T6" s="15">
        <v>18</v>
      </c>
      <c r="U6" s="15">
        <v>17</v>
      </c>
      <c r="V6" s="15">
        <v>17</v>
      </c>
      <c r="W6" s="15">
        <v>14</v>
      </c>
      <c r="X6" s="15">
        <v>13</v>
      </c>
      <c r="Y6" s="15">
        <v>12</v>
      </c>
      <c r="Z6" s="15">
        <v>12</v>
      </c>
      <c r="AA6" s="15">
        <v>12</v>
      </c>
      <c r="AB6" s="15">
        <v>12</v>
      </c>
      <c r="AC6" s="15">
        <v>15.25</v>
      </c>
      <c r="AD6" s="15">
        <v>34</v>
      </c>
      <c r="AE6" s="15">
        <v>34</v>
      </c>
      <c r="AF6" s="15">
        <v>39</v>
      </c>
      <c r="AG6" s="15">
        <v>38</v>
      </c>
      <c r="AH6" s="15">
        <v>37</v>
      </c>
      <c r="AI6" s="15">
        <v>36</v>
      </c>
      <c r="AJ6" s="15">
        <v>37</v>
      </c>
      <c r="AK6" s="15">
        <v>40</v>
      </c>
      <c r="AL6" s="15">
        <v>41</v>
      </c>
      <c r="AM6" s="15">
        <v>40</v>
      </c>
      <c r="AN6" s="15">
        <v>40</v>
      </c>
      <c r="AO6" s="15">
        <v>40</v>
      </c>
      <c r="AP6" s="15">
        <v>38</v>
      </c>
      <c r="AQ6" s="15"/>
      <c r="AR6" s="15"/>
      <c r="AS6" s="19">
        <v>39502</v>
      </c>
      <c r="AT6" s="19">
        <v>0</v>
      </c>
      <c r="AU6" s="16">
        <v>39502</v>
      </c>
      <c r="AV6" s="19">
        <v>35551.800000000003</v>
      </c>
      <c r="AW6" s="19">
        <v>40181.373281250002</v>
      </c>
      <c r="AX6" s="19">
        <v>40182</v>
      </c>
      <c r="AY6" s="20" t="s">
        <v>96</v>
      </c>
      <c r="AZ6" s="20" t="s">
        <v>48</v>
      </c>
      <c r="BA6" s="20" t="s">
        <v>48</v>
      </c>
    </row>
    <row r="7" spans="1:53" x14ac:dyDescent="0.25">
      <c r="A7" s="15" t="s">
        <v>41</v>
      </c>
      <c r="B7" s="15" t="s">
        <v>42</v>
      </c>
      <c r="C7" s="15" t="s">
        <v>88</v>
      </c>
      <c r="D7" s="15">
        <v>32004010</v>
      </c>
      <c r="E7" s="15" t="s">
        <v>93</v>
      </c>
      <c r="F7" s="15" t="s">
        <v>94</v>
      </c>
      <c r="G7" s="15" t="s">
        <v>103</v>
      </c>
      <c r="H7" s="15" t="s">
        <v>104</v>
      </c>
      <c r="I7" s="15" t="s">
        <v>43</v>
      </c>
      <c r="J7" s="15" t="s">
        <v>60</v>
      </c>
      <c r="K7" s="16" t="s">
        <v>61</v>
      </c>
      <c r="L7" s="15" t="s">
        <v>89</v>
      </c>
      <c r="M7" s="15" t="s">
        <v>47</v>
      </c>
      <c r="N7" s="17">
        <v>5</v>
      </c>
      <c r="O7" s="18">
        <v>556.14</v>
      </c>
      <c r="P7" s="15">
        <v>834.22</v>
      </c>
      <c r="Q7" s="15">
        <v>25</v>
      </c>
      <c r="R7" s="15">
        <v>21</v>
      </c>
      <c r="S7" s="15">
        <v>19</v>
      </c>
      <c r="T7" s="15">
        <v>19</v>
      </c>
      <c r="U7" s="15">
        <v>18</v>
      </c>
      <c r="V7" s="15">
        <v>18</v>
      </c>
      <c r="W7" s="15">
        <v>22</v>
      </c>
      <c r="X7" s="15">
        <v>22</v>
      </c>
      <c r="Y7" s="15">
        <v>22</v>
      </c>
      <c r="Z7" s="15">
        <v>22</v>
      </c>
      <c r="AA7" s="15">
        <v>22</v>
      </c>
      <c r="AB7" s="15">
        <v>21</v>
      </c>
      <c r="AC7" s="15">
        <v>20.92</v>
      </c>
      <c r="AD7" s="15">
        <v>36</v>
      </c>
      <c r="AE7" s="15">
        <v>37</v>
      </c>
      <c r="AF7" s="15">
        <v>37</v>
      </c>
      <c r="AG7" s="15">
        <v>36</v>
      </c>
      <c r="AH7" s="15">
        <v>36</v>
      </c>
      <c r="AI7" s="15">
        <v>34</v>
      </c>
      <c r="AJ7" s="15">
        <v>37</v>
      </c>
      <c r="AK7" s="15">
        <v>37</v>
      </c>
      <c r="AL7" s="15">
        <v>35</v>
      </c>
      <c r="AM7" s="15">
        <v>35</v>
      </c>
      <c r="AN7" s="15">
        <v>34</v>
      </c>
      <c r="AO7" s="15">
        <v>34</v>
      </c>
      <c r="AP7" s="15">
        <v>35.67</v>
      </c>
      <c r="AQ7" s="15"/>
      <c r="AR7" s="15"/>
      <c r="AS7" s="19">
        <v>49176</v>
      </c>
      <c r="AT7" s="19">
        <v>0</v>
      </c>
      <c r="AU7" s="16">
        <v>49176</v>
      </c>
      <c r="AV7" s="19">
        <v>44258.400000000001</v>
      </c>
      <c r="AW7" s="19">
        <v>41390.961944531249</v>
      </c>
      <c r="AX7" s="19">
        <v>44260</v>
      </c>
      <c r="AY7" s="20" t="s">
        <v>96</v>
      </c>
      <c r="AZ7" s="20" t="s">
        <v>48</v>
      </c>
      <c r="BA7" s="20" t="s">
        <v>48</v>
      </c>
    </row>
    <row r="8" spans="1:53" x14ac:dyDescent="0.25">
      <c r="A8" s="15" t="s">
        <v>41</v>
      </c>
      <c r="B8" s="15" t="s">
        <v>42</v>
      </c>
      <c r="C8" s="15" t="s">
        <v>88</v>
      </c>
      <c r="D8" s="15">
        <v>32004010</v>
      </c>
      <c r="E8" s="15" t="s">
        <v>93</v>
      </c>
      <c r="F8" s="15" t="s">
        <v>94</v>
      </c>
      <c r="G8" s="15" t="s">
        <v>105</v>
      </c>
      <c r="H8" s="15" t="s">
        <v>92</v>
      </c>
      <c r="I8" s="15" t="s">
        <v>43</v>
      </c>
      <c r="J8" s="15" t="s">
        <v>60</v>
      </c>
      <c r="K8" s="16" t="s">
        <v>61</v>
      </c>
      <c r="L8" s="15" t="s">
        <v>62</v>
      </c>
      <c r="M8" s="15" t="s">
        <v>47</v>
      </c>
      <c r="N8" s="17">
        <v>5</v>
      </c>
      <c r="O8" s="18">
        <v>556.14</v>
      </c>
      <c r="P8" s="15">
        <v>834.22</v>
      </c>
      <c r="Q8" s="15">
        <v>25</v>
      </c>
      <c r="R8" s="15">
        <v>27</v>
      </c>
      <c r="S8" s="15">
        <v>23</v>
      </c>
      <c r="T8" s="15">
        <v>22</v>
      </c>
      <c r="U8" s="15">
        <v>22</v>
      </c>
      <c r="V8" s="15">
        <v>21</v>
      </c>
      <c r="W8" s="15">
        <v>24</v>
      </c>
      <c r="X8" s="15">
        <v>26</v>
      </c>
      <c r="Y8" s="15">
        <v>25</v>
      </c>
      <c r="Z8" s="15">
        <v>25</v>
      </c>
      <c r="AA8" s="15">
        <v>25</v>
      </c>
      <c r="AB8" s="15">
        <v>25</v>
      </c>
      <c r="AC8" s="15">
        <v>24.17</v>
      </c>
      <c r="AD8" s="15">
        <v>36</v>
      </c>
      <c r="AE8" s="15">
        <v>40</v>
      </c>
      <c r="AF8" s="15">
        <v>42</v>
      </c>
      <c r="AG8" s="15">
        <v>41</v>
      </c>
      <c r="AH8" s="15">
        <v>40</v>
      </c>
      <c r="AI8" s="15">
        <v>40</v>
      </c>
      <c r="AJ8" s="15">
        <v>39</v>
      </c>
      <c r="AK8" s="15">
        <v>41</v>
      </c>
      <c r="AL8" s="15">
        <v>39</v>
      </c>
      <c r="AM8" s="15">
        <v>39</v>
      </c>
      <c r="AN8" s="15">
        <v>39</v>
      </c>
      <c r="AO8" s="15">
        <v>39</v>
      </c>
      <c r="AP8" s="15">
        <v>39.58</v>
      </c>
      <c r="AQ8" s="15"/>
      <c r="AR8" s="15"/>
      <c r="AS8" s="19">
        <v>51744</v>
      </c>
      <c r="AT8" s="19">
        <v>0</v>
      </c>
      <c r="AU8" s="16">
        <v>51744</v>
      </c>
      <c r="AV8" s="19">
        <v>46569.599999999999</v>
      </c>
      <c r="AW8" s="19">
        <v>46460.204620312499</v>
      </c>
      <c r="AX8" s="19">
        <v>46570</v>
      </c>
      <c r="AY8" s="20" t="s">
        <v>96</v>
      </c>
      <c r="AZ8" s="20" t="s">
        <v>48</v>
      </c>
      <c r="BA8" s="20" t="s">
        <v>48</v>
      </c>
    </row>
    <row r="9" spans="1:53" x14ac:dyDescent="0.25">
      <c r="A9" s="15" t="s">
        <v>41</v>
      </c>
      <c r="B9" s="15" t="s">
        <v>42</v>
      </c>
      <c r="C9" s="15" t="s">
        <v>88</v>
      </c>
      <c r="D9" s="15">
        <v>32004010</v>
      </c>
      <c r="E9" s="15" t="s">
        <v>93</v>
      </c>
      <c r="F9" s="15" t="s">
        <v>94</v>
      </c>
      <c r="G9" s="15" t="s">
        <v>106</v>
      </c>
      <c r="H9" s="15" t="s">
        <v>86</v>
      </c>
      <c r="I9" s="15" t="s">
        <v>43</v>
      </c>
      <c r="J9" s="15" t="s">
        <v>60</v>
      </c>
      <c r="K9" s="16" t="s">
        <v>63</v>
      </c>
      <c r="L9" s="15" t="s">
        <v>63</v>
      </c>
      <c r="M9" s="15" t="s">
        <v>47</v>
      </c>
      <c r="N9" s="17">
        <v>5</v>
      </c>
      <c r="O9" s="18">
        <v>556.14</v>
      </c>
      <c r="P9" s="15">
        <v>834.22</v>
      </c>
      <c r="Q9" s="15">
        <v>38</v>
      </c>
      <c r="R9" s="15">
        <v>40</v>
      </c>
      <c r="S9" s="15">
        <v>40</v>
      </c>
      <c r="T9" s="15">
        <v>39</v>
      </c>
      <c r="U9" s="15">
        <v>37</v>
      </c>
      <c r="V9" s="15">
        <v>36</v>
      </c>
      <c r="W9" s="15">
        <v>44</v>
      </c>
      <c r="X9" s="15">
        <v>45</v>
      </c>
      <c r="Y9" s="15">
        <v>45</v>
      </c>
      <c r="Z9" s="15">
        <v>42</v>
      </c>
      <c r="AA9" s="15">
        <v>40</v>
      </c>
      <c r="AB9" s="15">
        <v>37</v>
      </c>
      <c r="AC9" s="15">
        <v>40.25</v>
      </c>
      <c r="AD9" s="15">
        <v>43</v>
      </c>
      <c r="AE9" s="15">
        <v>51</v>
      </c>
      <c r="AF9" s="15">
        <v>51</v>
      </c>
      <c r="AG9" s="15">
        <v>51</v>
      </c>
      <c r="AH9" s="15">
        <v>50</v>
      </c>
      <c r="AI9" s="15">
        <v>48</v>
      </c>
      <c r="AJ9" s="15">
        <v>49</v>
      </c>
      <c r="AK9" s="15">
        <v>49</v>
      </c>
      <c r="AL9" s="15">
        <v>49</v>
      </c>
      <c r="AM9" s="15">
        <v>49</v>
      </c>
      <c r="AN9" s="15">
        <v>48</v>
      </c>
      <c r="AO9" s="15">
        <v>48</v>
      </c>
      <c r="AP9" s="15">
        <v>48.83</v>
      </c>
      <c r="AQ9" s="15"/>
      <c r="AR9" s="15"/>
      <c r="AS9" s="19">
        <v>64676</v>
      </c>
      <c r="AT9" s="19">
        <v>0</v>
      </c>
      <c r="AU9" s="16">
        <v>64676</v>
      </c>
      <c r="AV9" s="19">
        <v>58208.4</v>
      </c>
      <c r="AW9" s="19">
        <v>63119.441191406251</v>
      </c>
      <c r="AX9" s="19">
        <v>63120</v>
      </c>
      <c r="AY9" s="20" t="s">
        <v>96</v>
      </c>
      <c r="AZ9" s="20" t="s">
        <v>48</v>
      </c>
      <c r="BA9" s="20" t="s">
        <v>48</v>
      </c>
    </row>
    <row r="10" spans="1:53" x14ac:dyDescent="0.25">
      <c r="A10" s="15" t="s">
        <v>41</v>
      </c>
      <c r="B10" s="15" t="s">
        <v>42</v>
      </c>
      <c r="C10" s="15" t="s">
        <v>88</v>
      </c>
      <c r="D10" s="15">
        <v>32004010</v>
      </c>
      <c r="E10" s="15" t="s">
        <v>93</v>
      </c>
      <c r="F10" s="15" t="s">
        <v>94</v>
      </c>
      <c r="G10" s="15" t="s">
        <v>107</v>
      </c>
      <c r="H10" s="15" t="s">
        <v>108</v>
      </c>
      <c r="I10" s="15" t="s">
        <v>43</v>
      </c>
      <c r="J10" s="15" t="s">
        <v>60</v>
      </c>
      <c r="K10" s="16" t="s">
        <v>61</v>
      </c>
      <c r="L10" s="15" t="s">
        <v>62</v>
      </c>
      <c r="M10" s="15" t="s">
        <v>47</v>
      </c>
      <c r="N10" s="17">
        <v>5</v>
      </c>
      <c r="O10" s="18">
        <v>556.14</v>
      </c>
      <c r="P10" s="15">
        <v>834.22</v>
      </c>
      <c r="Q10" s="15">
        <v>8</v>
      </c>
      <c r="R10" s="15">
        <v>7</v>
      </c>
      <c r="S10" s="15">
        <v>7</v>
      </c>
      <c r="T10" s="15">
        <v>5</v>
      </c>
      <c r="U10" s="15">
        <v>5</v>
      </c>
      <c r="V10" s="15">
        <v>5</v>
      </c>
      <c r="W10" s="15">
        <v>4</v>
      </c>
      <c r="X10" s="15">
        <v>5</v>
      </c>
      <c r="Y10" s="15">
        <v>8</v>
      </c>
      <c r="Z10" s="15">
        <v>8</v>
      </c>
      <c r="AA10" s="15">
        <v>8</v>
      </c>
      <c r="AB10" s="15">
        <v>8</v>
      </c>
      <c r="AC10" s="15">
        <v>6.5</v>
      </c>
      <c r="AD10" s="15">
        <v>16</v>
      </c>
      <c r="AE10" s="15">
        <v>16</v>
      </c>
      <c r="AF10" s="15">
        <v>18</v>
      </c>
      <c r="AG10" s="15">
        <v>17</v>
      </c>
      <c r="AH10" s="15">
        <v>17</v>
      </c>
      <c r="AI10" s="15">
        <v>17</v>
      </c>
      <c r="AJ10" s="15">
        <v>16</v>
      </c>
      <c r="AK10" s="15">
        <v>16</v>
      </c>
      <c r="AL10" s="15">
        <v>15</v>
      </c>
      <c r="AM10" s="15">
        <v>15</v>
      </c>
      <c r="AN10" s="15">
        <v>15</v>
      </c>
      <c r="AO10" s="15">
        <v>13</v>
      </c>
      <c r="AP10" s="15">
        <v>15.92</v>
      </c>
      <c r="AQ10" s="15"/>
      <c r="AR10" s="15"/>
      <c r="AS10" s="19">
        <v>21230</v>
      </c>
      <c r="AT10" s="19">
        <v>0</v>
      </c>
      <c r="AU10" s="16">
        <v>21230</v>
      </c>
      <c r="AV10" s="19">
        <v>19107</v>
      </c>
      <c r="AW10" s="19">
        <v>16895.641406249997</v>
      </c>
      <c r="AX10" s="19">
        <v>20000</v>
      </c>
      <c r="AY10" s="20" t="s">
        <v>96</v>
      </c>
      <c r="AZ10" s="20" t="s">
        <v>48</v>
      </c>
      <c r="BA10" s="20" t="s">
        <v>48</v>
      </c>
    </row>
    <row r="11" spans="1:53" x14ac:dyDescent="0.25">
      <c r="A11" s="15" t="s">
        <v>41</v>
      </c>
      <c r="B11" s="15" t="s">
        <v>42</v>
      </c>
      <c r="C11" s="15" t="s">
        <v>88</v>
      </c>
      <c r="D11" s="15">
        <v>32004010</v>
      </c>
      <c r="E11" s="15" t="s">
        <v>93</v>
      </c>
      <c r="F11" s="15" t="s">
        <v>94</v>
      </c>
      <c r="G11" s="15" t="s">
        <v>109</v>
      </c>
      <c r="H11" s="15" t="s">
        <v>110</v>
      </c>
      <c r="I11" s="15" t="s">
        <v>43</v>
      </c>
      <c r="J11" s="15" t="s">
        <v>60</v>
      </c>
      <c r="K11" s="16" t="s">
        <v>61</v>
      </c>
      <c r="L11" s="15" t="s">
        <v>80</v>
      </c>
      <c r="M11" s="15" t="s">
        <v>47</v>
      </c>
      <c r="N11" s="17">
        <v>5</v>
      </c>
      <c r="O11" s="18">
        <v>556.14</v>
      </c>
      <c r="P11" s="15">
        <v>834.22</v>
      </c>
      <c r="Q11" s="15">
        <v>13</v>
      </c>
      <c r="R11" s="15">
        <v>13</v>
      </c>
      <c r="S11" s="15">
        <v>12</v>
      </c>
      <c r="T11" s="15">
        <v>10</v>
      </c>
      <c r="U11" s="15">
        <v>9</v>
      </c>
      <c r="V11" s="15">
        <v>9</v>
      </c>
      <c r="W11" s="15">
        <v>8</v>
      </c>
      <c r="X11" s="15">
        <v>7</v>
      </c>
      <c r="Y11" s="15">
        <v>7</v>
      </c>
      <c r="Z11" s="15">
        <v>7</v>
      </c>
      <c r="AA11" s="15">
        <v>7</v>
      </c>
      <c r="AB11" s="15">
        <v>7</v>
      </c>
      <c r="AC11" s="15">
        <v>9.08</v>
      </c>
      <c r="AD11" s="15">
        <v>26</v>
      </c>
      <c r="AE11" s="15">
        <v>28</v>
      </c>
      <c r="AF11" s="15">
        <v>26</v>
      </c>
      <c r="AG11" s="15">
        <v>25</v>
      </c>
      <c r="AH11" s="15">
        <v>25</v>
      </c>
      <c r="AI11" s="15">
        <v>25</v>
      </c>
      <c r="AJ11" s="15">
        <v>26</v>
      </c>
      <c r="AK11" s="15">
        <v>25</v>
      </c>
      <c r="AL11" s="15">
        <v>24</v>
      </c>
      <c r="AM11" s="15">
        <v>24</v>
      </c>
      <c r="AN11" s="15">
        <v>24</v>
      </c>
      <c r="AO11" s="15">
        <v>21</v>
      </c>
      <c r="AP11" s="15">
        <v>24.92</v>
      </c>
      <c r="AQ11" s="15"/>
      <c r="AR11" s="15"/>
      <c r="AS11" s="19">
        <v>34694</v>
      </c>
      <c r="AT11" s="19">
        <v>0</v>
      </c>
      <c r="AU11" s="16">
        <v>34694</v>
      </c>
      <c r="AV11" s="19">
        <v>31224.600000000002</v>
      </c>
      <c r="AW11" s="19">
        <v>25838.433778125</v>
      </c>
      <c r="AX11" s="19">
        <v>31226</v>
      </c>
      <c r="AY11" s="20" t="s">
        <v>96</v>
      </c>
      <c r="AZ11" s="20" t="s">
        <v>48</v>
      </c>
      <c r="BA11" s="20" t="s">
        <v>48</v>
      </c>
    </row>
    <row r="12" spans="1:53" x14ac:dyDescent="0.25">
      <c r="A12" s="15" t="s">
        <v>41</v>
      </c>
      <c r="B12" s="15" t="s">
        <v>42</v>
      </c>
      <c r="C12" s="15" t="s">
        <v>88</v>
      </c>
      <c r="D12" s="15">
        <v>32004010</v>
      </c>
      <c r="E12" s="15" t="s">
        <v>93</v>
      </c>
      <c r="F12" s="15" t="s">
        <v>94</v>
      </c>
      <c r="G12" s="15" t="s">
        <v>111</v>
      </c>
      <c r="H12" s="15" t="s">
        <v>112</v>
      </c>
      <c r="I12" s="15" t="s">
        <v>51</v>
      </c>
      <c r="J12" s="15" t="s">
        <v>73</v>
      </c>
      <c r="K12" s="16" t="s">
        <v>76</v>
      </c>
      <c r="L12" s="15" t="s">
        <v>113</v>
      </c>
      <c r="M12" s="15" t="s">
        <v>53</v>
      </c>
      <c r="N12" s="17">
        <v>4</v>
      </c>
      <c r="O12" s="18">
        <v>424.22</v>
      </c>
      <c r="P12" s="15">
        <v>636.33000000000004</v>
      </c>
      <c r="Q12" s="15">
        <v>46</v>
      </c>
      <c r="R12" s="15">
        <v>55</v>
      </c>
      <c r="S12" s="15">
        <v>53</v>
      </c>
      <c r="T12" s="15">
        <v>48</v>
      </c>
      <c r="U12" s="15">
        <v>48</v>
      </c>
      <c r="V12" s="15">
        <v>45</v>
      </c>
      <c r="W12" s="15">
        <v>41</v>
      </c>
      <c r="X12" s="15">
        <v>45</v>
      </c>
      <c r="Y12" s="15">
        <v>44</v>
      </c>
      <c r="Z12" s="15">
        <v>44</v>
      </c>
      <c r="AA12" s="15">
        <v>44</v>
      </c>
      <c r="AB12" s="15">
        <v>42</v>
      </c>
      <c r="AC12" s="15">
        <v>46.25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/>
      <c r="AR12" s="15" t="s">
        <v>54</v>
      </c>
      <c r="AS12" s="19">
        <v>25878</v>
      </c>
      <c r="AT12" s="19">
        <v>0</v>
      </c>
      <c r="AU12" s="16">
        <v>25878</v>
      </c>
      <c r="AV12" s="19">
        <v>23290.2</v>
      </c>
      <c r="AW12" s="19">
        <v>19620.175000000003</v>
      </c>
      <c r="AX12" s="19">
        <v>23292</v>
      </c>
      <c r="AY12" s="20" t="s">
        <v>96</v>
      </c>
      <c r="AZ12" s="20" t="s">
        <v>48</v>
      </c>
      <c r="BA12" s="20" t="s">
        <v>48</v>
      </c>
    </row>
    <row r="13" spans="1:53" x14ac:dyDescent="0.25">
      <c r="A13" s="15" t="s">
        <v>41</v>
      </c>
      <c r="B13" s="15" t="s">
        <v>42</v>
      </c>
      <c r="C13" s="15" t="s">
        <v>88</v>
      </c>
      <c r="D13" s="15">
        <v>32004010</v>
      </c>
      <c r="E13" s="15" t="s">
        <v>93</v>
      </c>
      <c r="F13" s="15" t="s">
        <v>94</v>
      </c>
      <c r="G13" s="15" t="s">
        <v>114</v>
      </c>
      <c r="H13" s="15" t="s">
        <v>91</v>
      </c>
      <c r="I13" s="15" t="s">
        <v>43</v>
      </c>
      <c r="J13" s="15" t="s">
        <v>60</v>
      </c>
      <c r="K13" s="16" t="s">
        <v>61</v>
      </c>
      <c r="L13" s="15" t="s">
        <v>85</v>
      </c>
      <c r="M13" s="15" t="s">
        <v>47</v>
      </c>
      <c r="N13" s="17">
        <v>5</v>
      </c>
      <c r="O13" s="18">
        <v>556.14</v>
      </c>
      <c r="P13" s="15">
        <v>834.22</v>
      </c>
      <c r="Q13" s="15">
        <v>10</v>
      </c>
      <c r="R13" s="15">
        <v>8</v>
      </c>
      <c r="S13" s="15">
        <v>9</v>
      </c>
      <c r="T13" s="15">
        <v>9</v>
      </c>
      <c r="U13" s="15">
        <v>9</v>
      </c>
      <c r="V13" s="15">
        <v>8</v>
      </c>
      <c r="W13" s="15">
        <v>8</v>
      </c>
      <c r="X13" s="15">
        <v>9</v>
      </c>
      <c r="Y13" s="15">
        <v>8</v>
      </c>
      <c r="Z13" s="15">
        <v>7</v>
      </c>
      <c r="AA13" s="15">
        <v>7</v>
      </c>
      <c r="AB13" s="15">
        <v>7</v>
      </c>
      <c r="AC13" s="15">
        <v>8.25</v>
      </c>
      <c r="AD13" s="15">
        <v>27</v>
      </c>
      <c r="AE13" s="15">
        <v>25</v>
      </c>
      <c r="AF13" s="15">
        <v>27</v>
      </c>
      <c r="AG13" s="15">
        <v>25</v>
      </c>
      <c r="AH13" s="15">
        <v>25</v>
      </c>
      <c r="AI13" s="15">
        <v>25</v>
      </c>
      <c r="AJ13" s="15">
        <v>24</v>
      </c>
      <c r="AK13" s="15">
        <v>26</v>
      </c>
      <c r="AL13" s="15">
        <v>26</v>
      </c>
      <c r="AM13" s="15">
        <v>26</v>
      </c>
      <c r="AN13" s="15">
        <v>25</v>
      </c>
      <c r="AO13" s="15">
        <v>25</v>
      </c>
      <c r="AP13" s="15">
        <v>25.5</v>
      </c>
      <c r="AQ13" s="15"/>
      <c r="AR13" s="15"/>
      <c r="AS13" s="19">
        <v>29960</v>
      </c>
      <c r="AT13" s="19">
        <v>0</v>
      </c>
      <c r="AU13" s="16">
        <v>29960</v>
      </c>
      <c r="AV13" s="19">
        <v>26964</v>
      </c>
      <c r="AW13" s="19">
        <v>25860.683320312499</v>
      </c>
      <c r="AX13" s="19">
        <v>26964</v>
      </c>
      <c r="AY13" s="20" t="s">
        <v>96</v>
      </c>
      <c r="AZ13" s="20" t="s">
        <v>48</v>
      </c>
      <c r="BA13" s="20" t="s">
        <v>48</v>
      </c>
    </row>
    <row r="14" spans="1:53" x14ac:dyDescent="0.25">
      <c r="A14" s="15" t="s">
        <v>41</v>
      </c>
      <c r="B14" s="15" t="s">
        <v>42</v>
      </c>
      <c r="C14" s="15" t="s">
        <v>88</v>
      </c>
      <c r="D14" s="15">
        <v>32004010</v>
      </c>
      <c r="E14" s="15" t="s">
        <v>93</v>
      </c>
      <c r="F14" s="15" t="s">
        <v>94</v>
      </c>
      <c r="G14" s="15" t="s">
        <v>115</v>
      </c>
      <c r="H14" s="15" t="s">
        <v>82</v>
      </c>
      <c r="I14" s="15" t="s">
        <v>43</v>
      </c>
      <c r="J14" s="15" t="s">
        <v>60</v>
      </c>
      <c r="K14" s="16" t="s">
        <v>61</v>
      </c>
      <c r="L14" s="15" t="s">
        <v>62</v>
      </c>
      <c r="M14" s="15" t="s">
        <v>47</v>
      </c>
      <c r="N14" s="17">
        <v>5</v>
      </c>
      <c r="O14" s="18">
        <v>556.14</v>
      </c>
      <c r="P14" s="15">
        <v>834.22</v>
      </c>
      <c r="Q14" s="15">
        <v>8</v>
      </c>
      <c r="R14" s="15">
        <v>9</v>
      </c>
      <c r="S14" s="15">
        <v>13</v>
      </c>
      <c r="T14" s="15">
        <v>13</v>
      </c>
      <c r="U14" s="15">
        <v>13</v>
      </c>
      <c r="V14" s="15">
        <v>13</v>
      </c>
      <c r="W14" s="15">
        <v>13</v>
      </c>
      <c r="X14" s="15">
        <v>13</v>
      </c>
      <c r="Y14" s="15">
        <v>13</v>
      </c>
      <c r="Z14" s="15">
        <v>13</v>
      </c>
      <c r="AA14" s="15">
        <v>13</v>
      </c>
      <c r="AB14" s="15">
        <v>13</v>
      </c>
      <c r="AC14" s="15">
        <v>12.25</v>
      </c>
      <c r="AD14" s="15">
        <v>28</v>
      </c>
      <c r="AE14" s="15">
        <v>27</v>
      </c>
      <c r="AF14" s="15">
        <v>33</v>
      </c>
      <c r="AG14" s="15">
        <v>33</v>
      </c>
      <c r="AH14" s="15">
        <v>33</v>
      </c>
      <c r="AI14" s="15">
        <v>32</v>
      </c>
      <c r="AJ14" s="15">
        <v>32</v>
      </c>
      <c r="AK14" s="15">
        <v>31</v>
      </c>
      <c r="AL14" s="15">
        <v>29</v>
      </c>
      <c r="AM14" s="15">
        <v>29</v>
      </c>
      <c r="AN14" s="15">
        <v>29</v>
      </c>
      <c r="AO14" s="15">
        <v>29</v>
      </c>
      <c r="AP14" s="15">
        <v>30.42</v>
      </c>
      <c r="AQ14" s="15"/>
      <c r="AR14" s="15"/>
      <c r="AS14" s="19">
        <v>31730</v>
      </c>
      <c r="AT14" s="19">
        <v>0</v>
      </c>
      <c r="AU14" s="16">
        <v>31730</v>
      </c>
      <c r="AV14" s="19">
        <v>28557</v>
      </c>
      <c r="AW14" s="19">
        <v>32189.589960937501</v>
      </c>
      <c r="AX14" s="19">
        <v>32190</v>
      </c>
      <c r="AY14" s="20" t="s">
        <v>96</v>
      </c>
      <c r="AZ14" s="20" t="s">
        <v>48</v>
      </c>
      <c r="BA14" s="20" t="s">
        <v>48</v>
      </c>
    </row>
    <row r="15" spans="1:53" x14ac:dyDescent="0.25">
      <c r="A15" s="15" t="s">
        <v>41</v>
      </c>
      <c r="B15" s="15" t="s">
        <v>42</v>
      </c>
      <c r="C15" s="15" t="s">
        <v>88</v>
      </c>
      <c r="D15" s="15">
        <v>32004010</v>
      </c>
      <c r="E15" s="15" t="s">
        <v>93</v>
      </c>
      <c r="F15" s="15" t="s">
        <v>94</v>
      </c>
      <c r="G15" s="15" t="s">
        <v>116</v>
      </c>
      <c r="H15" s="15" t="s">
        <v>67</v>
      </c>
      <c r="I15" s="15" t="s">
        <v>51</v>
      </c>
      <c r="J15" s="15" t="s">
        <v>64</v>
      </c>
      <c r="K15" s="16" t="s">
        <v>67</v>
      </c>
      <c r="L15" s="15" t="s">
        <v>67</v>
      </c>
      <c r="M15" s="15" t="s">
        <v>53</v>
      </c>
      <c r="N15" s="17">
        <v>4</v>
      </c>
      <c r="O15" s="18">
        <v>424.22</v>
      </c>
      <c r="P15" s="15">
        <v>636.33000000000004</v>
      </c>
      <c r="Q15" s="15">
        <v>22</v>
      </c>
      <c r="R15" s="15">
        <v>22</v>
      </c>
      <c r="S15" s="15">
        <v>23</v>
      </c>
      <c r="T15" s="15">
        <v>23</v>
      </c>
      <c r="U15" s="15">
        <v>23</v>
      </c>
      <c r="V15" s="15">
        <v>23</v>
      </c>
      <c r="W15" s="15">
        <v>23</v>
      </c>
      <c r="X15" s="15">
        <v>27</v>
      </c>
      <c r="Y15" s="15">
        <v>28</v>
      </c>
      <c r="Z15" s="15">
        <v>28</v>
      </c>
      <c r="AA15" s="15">
        <v>27</v>
      </c>
      <c r="AB15" s="15">
        <v>27</v>
      </c>
      <c r="AC15" s="15">
        <v>24.67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/>
      <c r="AR15" s="15" t="s">
        <v>54</v>
      </c>
      <c r="AS15" s="19">
        <v>20000</v>
      </c>
      <c r="AT15" s="19">
        <v>0</v>
      </c>
      <c r="AU15" s="16">
        <v>20000</v>
      </c>
      <c r="AV15" s="19">
        <v>18000</v>
      </c>
      <c r="AW15" s="19">
        <v>10465.507400000002</v>
      </c>
      <c r="AX15" s="19">
        <v>20000</v>
      </c>
      <c r="AY15" s="20" t="s">
        <v>96</v>
      </c>
      <c r="AZ15" s="20" t="s">
        <v>48</v>
      </c>
      <c r="BA15" s="20" t="s">
        <v>48</v>
      </c>
    </row>
    <row r="16" spans="1:53" x14ac:dyDescent="0.25">
      <c r="A16" s="15" t="s">
        <v>41</v>
      </c>
      <c r="B16" s="15" t="s">
        <v>42</v>
      </c>
      <c r="C16" s="15" t="s">
        <v>88</v>
      </c>
      <c r="D16" s="15">
        <v>32004010</v>
      </c>
      <c r="E16" s="15" t="s">
        <v>93</v>
      </c>
      <c r="F16" s="15" t="s">
        <v>94</v>
      </c>
      <c r="G16" s="15" t="s">
        <v>117</v>
      </c>
      <c r="H16" s="15" t="s">
        <v>118</v>
      </c>
      <c r="I16" s="15" t="s">
        <v>43</v>
      </c>
      <c r="J16" s="15" t="s">
        <v>60</v>
      </c>
      <c r="K16" s="16" t="s">
        <v>61</v>
      </c>
      <c r="L16" s="15" t="s">
        <v>62</v>
      </c>
      <c r="M16" s="15" t="s">
        <v>47</v>
      </c>
      <c r="N16" s="17">
        <v>4</v>
      </c>
      <c r="O16" s="18">
        <v>424.22</v>
      </c>
      <c r="P16" s="15">
        <v>636.33000000000004</v>
      </c>
      <c r="Q16" s="15">
        <v>7</v>
      </c>
      <c r="R16" s="15">
        <v>6</v>
      </c>
      <c r="S16" s="15">
        <v>11</v>
      </c>
      <c r="T16" s="15">
        <v>11</v>
      </c>
      <c r="U16" s="15">
        <v>10</v>
      </c>
      <c r="V16" s="15">
        <v>10</v>
      </c>
      <c r="W16" s="15">
        <v>10</v>
      </c>
      <c r="X16" s="15">
        <v>10</v>
      </c>
      <c r="Y16" s="15">
        <v>10</v>
      </c>
      <c r="Z16" s="15">
        <v>10</v>
      </c>
      <c r="AA16" s="15">
        <v>10</v>
      </c>
      <c r="AB16" s="15">
        <v>10</v>
      </c>
      <c r="AC16" s="15">
        <v>9.58</v>
      </c>
      <c r="AD16" s="15">
        <v>19</v>
      </c>
      <c r="AE16" s="15">
        <v>19</v>
      </c>
      <c r="AF16" s="15">
        <v>21</v>
      </c>
      <c r="AG16" s="15">
        <v>21</v>
      </c>
      <c r="AH16" s="15">
        <v>21</v>
      </c>
      <c r="AI16" s="15">
        <v>21</v>
      </c>
      <c r="AJ16" s="15">
        <v>21</v>
      </c>
      <c r="AK16" s="15">
        <v>19</v>
      </c>
      <c r="AL16" s="15">
        <v>19</v>
      </c>
      <c r="AM16" s="15">
        <v>19</v>
      </c>
      <c r="AN16" s="15">
        <v>19</v>
      </c>
      <c r="AO16" s="15">
        <v>18</v>
      </c>
      <c r="AP16" s="15">
        <v>19.75</v>
      </c>
      <c r="AQ16" s="15"/>
      <c r="AR16" s="15"/>
      <c r="AS16" s="19">
        <v>20000</v>
      </c>
      <c r="AT16" s="19">
        <v>0</v>
      </c>
      <c r="AU16" s="16">
        <v>20000</v>
      </c>
      <c r="AV16" s="19">
        <v>18000</v>
      </c>
      <c r="AW16" s="19">
        <v>16631.600646874998</v>
      </c>
      <c r="AX16" s="19">
        <v>20000</v>
      </c>
      <c r="AY16" s="20" t="s">
        <v>96</v>
      </c>
      <c r="AZ16" s="20" t="s">
        <v>48</v>
      </c>
      <c r="BA16" s="20" t="s">
        <v>48</v>
      </c>
    </row>
    <row r="17" spans="1:53" x14ac:dyDescent="0.25">
      <c r="A17" s="15" t="s">
        <v>41</v>
      </c>
      <c r="B17" s="15" t="s">
        <v>42</v>
      </c>
      <c r="C17" s="15" t="s">
        <v>88</v>
      </c>
      <c r="D17" s="15">
        <v>32004010</v>
      </c>
      <c r="E17" s="15" t="s">
        <v>93</v>
      </c>
      <c r="F17" s="15" t="s">
        <v>94</v>
      </c>
      <c r="G17" s="15" t="s">
        <v>119</v>
      </c>
      <c r="H17" s="15" t="s">
        <v>68</v>
      </c>
      <c r="I17" s="15" t="s">
        <v>43</v>
      </c>
      <c r="J17" s="15" t="s">
        <v>44</v>
      </c>
      <c r="K17" s="16" t="s">
        <v>69</v>
      </c>
      <c r="L17" s="15" t="s">
        <v>69</v>
      </c>
      <c r="M17" s="15" t="s">
        <v>53</v>
      </c>
      <c r="N17" s="17">
        <v>3</v>
      </c>
      <c r="O17" s="18">
        <v>339.38</v>
      </c>
      <c r="P17" s="15">
        <v>0</v>
      </c>
      <c r="Q17" s="15">
        <v>48</v>
      </c>
      <c r="R17" s="15">
        <v>46</v>
      </c>
      <c r="S17" s="15">
        <v>52</v>
      </c>
      <c r="T17" s="15">
        <v>51</v>
      </c>
      <c r="U17" s="15">
        <v>48</v>
      </c>
      <c r="V17" s="15">
        <v>46</v>
      </c>
      <c r="W17" s="15">
        <v>44</v>
      </c>
      <c r="X17" s="15">
        <v>44</v>
      </c>
      <c r="Y17" s="15">
        <v>43</v>
      </c>
      <c r="Z17" s="15">
        <v>40</v>
      </c>
      <c r="AA17" s="15">
        <v>37</v>
      </c>
      <c r="AB17" s="15">
        <v>35</v>
      </c>
      <c r="AC17" s="15">
        <v>44.5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/>
      <c r="AR17" s="15" t="s">
        <v>54</v>
      </c>
      <c r="AS17" s="19">
        <v>20000</v>
      </c>
      <c r="AT17" s="19">
        <v>0</v>
      </c>
      <c r="AU17" s="16">
        <v>20000</v>
      </c>
      <c r="AV17" s="19">
        <v>18000</v>
      </c>
      <c r="AW17" s="19">
        <v>15102.41</v>
      </c>
      <c r="AX17" s="19">
        <v>20000</v>
      </c>
      <c r="AY17" s="20" t="s">
        <v>96</v>
      </c>
      <c r="AZ17" s="20" t="s">
        <v>48</v>
      </c>
      <c r="BA17" s="20" t="s">
        <v>48</v>
      </c>
    </row>
    <row r="18" spans="1:53" x14ac:dyDescent="0.25">
      <c r="A18" s="15" t="s">
        <v>41</v>
      </c>
      <c r="B18" s="15" t="s">
        <v>42</v>
      </c>
      <c r="C18" s="15" t="s">
        <v>88</v>
      </c>
      <c r="D18" s="15">
        <v>32004010</v>
      </c>
      <c r="E18" s="15" t="s">
        <v>93</v>
      </c>
      <c r="F18" s="15" t="s">
        <v>94</v>
      </c>
      <c r="G18" s="15" t="s">
        <v>120</v>
      </c>
      <c r="H18" s="15" t="s">
        <v>81</v>
      </c>
      <c r="I18" s="15" t="s">
        <v>43</v>
      </c>
      <c r="J18" s="15" t="s">
        <v>44</v>
      </c>
      <c r="K18" s="16" t="s">
        <v>45</v>
      </c>
      <c r="L18" s="15" t="s">
        <v>46</v>
      </c>
      <c r="M18" s="15" t="s">
        <v>53</v>
      </c>
      <c r="N18" s="17">
        <v>3</v>
      </c>
      <c r="O18" s="18">
        <v>339.38</v>
      </c>
      <c r="P18" s="15">
        <v>0</v>
      </c>
      <c r="Q18" s="15">
        <v>28</v>
      </c>
      <c r="R18" s="15">
        <v>27</v>
      </c>
      <c r="S18" s="15">
        <v>33</v>
      </c>
      <c r="T18" s="15">
        <v>28</v>
      </c>
      <c r="U18" s="15">
        <v>27</v>
      </c>
      <c r="V18" s="15">
        <v>26</v>
      </c>
      <c r="W18" s="15">
        <v>24</v>
      </c>
      <c r="X18" s="15">
        <v>27</v>
      </c>
      <c r="Y18" s="15">
        <v>27</v>
      </c>
      <c r="Z18" s="15">
        <v>27</v>
      </c>
      <c r="AA18" s="15">
        <v>25</v>
      </c>
      <c r="AB18" s="15">
        <v>24</v>
      </c>
      <c r="AC18" s="15">
        <v>26.92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/>
      <c r="AR18" s="15" t="s">
        <v>54</v>
      </c>
      <c r="AS18" s="19">
        <v>20000</v>
      </c>
      <c r="AT18" s="19">
        <v>0</v>
      </c>
      <c r="AU18" s="16">
        <v>20000</v>
      </c>
      <c r="AV18" s="19">
        <v>18000</v>
      </c>
      <c r="AW18" s="19">
        <v>9136.1095999999998</v>
      </c>
      <c r="AX18" s="19">
        <v>20000</v>
      </c>
      <c r="AY18" s="20" t="s">
        <v>96</v>
      </c>
      <c r="AZ18" s="20" t="s">
        <v>48</v>
      </c>
      <c r="BA18" s="20" t="s">
        <v>48</v>
      </c>
    </row>
    <row r="19" spans="1:53" x14ac:dyDescent="0.25">
      <c r="A19" s="15" t="s">
        <v>41</v>
      </c>
      <c r="B19" s="15" t="s">
        <v>42</v>
      </c>
      <c r="C19" s="15" t="s">
        <v>88</v>
      </c>
      <c r="D19" s="15">
        <v>32004010</v>
      </c>
      <c r="E19" s="15" t="s">
        <v>93</v>
      </c>
      <c r="F19" s="15" t="s">
        <v>94</v>
      </c>
      <c r="G19" s="15" t="s">
        <v>121</v>
      </c>
      <c r="H19" s="15" t="s">
        <v>79</v>
      </c>
      <c r="I19" s="15" t="s">
        <v>43</v>
      </c>
      <c r="J19" s="15" t="s">
        <v>60</v>
      </c>
      <c r="K19" s="16" t="s">
        <v>78</v>
      </c>
      <c r="L19" s="15" t="s">
        <v>79</v>
      </c>
      <c r="M19" s="15" t="s">
        <v>53</v>
      </c>
      <c r="N19" s="17">
        <v>3</v>
      </c>
      <c r="O19" s="18">
        <v>339.38</v>
      </c>
      <c r="P19" s="15">
        <v>0</v>
      </c>
      <c r="Q19" s="15">
        <v>21</v>
      </c>
      <c r="R19" s="15">
        <v>17</v>
      </c>
      <c r="S19" s="15">
        <v>18</v>
      </c>
      <c r="T19" s="15">
        <v>17</v>
      </c>
      <c r="U19" s="15">
        <v>16</v>
      </c>
      <c r="V19" s="15">
        <v>15</v>
      </c>
      <c r="W19" s="15">
        <v>16</v>
      </c>
      <c r="X19" s="15">
        <v>16</v>
      </c>
      <c r="Y19" s="15">
        <v>16</v>
      </c>
      <c r="Z19" s="15">
        <v>16</v>
      </c>
      <c r="AA19" s="15">
        <v>15</v>
      </c>
      <c r="AB19" s="15">
        <v>14</v>
      </c>
      <c r="AC19" s="15">
        <v>16.420000000000002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/>
      <c r="AR19" s="15" t="s">
        <v>54</v>
      </c>
      <c r="AS19" s="19">
        <v>20000</v>
      </c>
      <c r="AT19" s="19">
        <v>0</v>
      </c>
      <c r="AU19" s="16">
        <v>20000</v>
      </c>
      <c r="AV19" s="19">
        <v>18000</v>
      </c>
      <c r="AW19" s="19">
        <v>5572.6196000000009</v>
      </c>
      <c r="AX19" s="19">
        <v>20000</v>
      </c>
      <c r="AY19" s="20" t="s">
        <v>96</v>
      </c>
      <c r="AZ19" s="20" t="s">
        <v>48</v>
      </c>
      <c r="BA19" s="20" t="s">
        <v>48</v>
      </c>
    </row>
    <row r="20" spans="1:53" x14ac:dyDescent="0.25">
      <c r="A20" s="15" t="s">
        <v>41</v>
      </c>
      <c r="B20" s="15" t="s">
        <v>42</v>
      </c>
      <c r="C20" s="15" t="s">
        <v>88</v>
      </c>
      <c r="D20" s="15">
        <v>32004010</v>
      </c>
      <c r="E20" s="15" t="s">
        <v>93</v>
      </c>
      <c r="F20" s="15" t="s">
        <v>94</v>
      </c>
      <c r="G20" s="15" t="s">
        <v>122</v>
      </c>
      <c r="H20" s="15" t="s">
        <v>90</v>
      </c>
      <c r="I20" s="15" t="s">
        <v>51</v>
      </c>
      <c r="J20" s="15" t="s">
        <v>73</v>
      </c>
      <c r="K20" s="16" t="s">
        <v>74</v>
      </c>
      <c r="L20" s="15" t="s">
        <v>75</v>
      </c>
      <c r="M20" s="15" t="s">
        <v>53</v>
      </c>
      <c r="N20" s="17">
        <v>3</v>
      </c>
      <c r="O20" s="18">
        <v>339.38</v>
      </c>
      <c r="P20" s="15">
        <v>0</v>
      </c>
      <c r="Q20" s="15">
        <v>42</v>
      </c>
      <c r="R20" s="15">
        <v>42</v>
      </c>
      <c r="S20" s="15">
        <v>51</v>
      </c>
      <c r="T20" s="15">
        <v>51</v>
      </c>
      <c r="U20" s="15">
        <v>51</v>
      </c>
      <c r="V20" s="15">
        <v>50</v>
      </c>
      <c r="W20" s="15">
        <v>47</v>
      </c>
      <c r="X20" s="15">
        <v>53</v>
      </c>
      <c r="Y20" s="15">
        <v>53</v>
      </c>
      <c r="Z20" s="15">
        <v>52</v>
      </c>
      <c r="AA20" s="15">
        <v>49</v>
      </c>
      <c r="AB20" s="15">
        <v>49</v>
      </c>
      <c r="AC20" s="15">
        <v>49.17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/>
      <c r="AR20" s="15" t="s">
        <v>54</v>
      </c>
      <c r="AS20" s="19">
        <v>20000</v>
      </c>
      <c r="AT20" s="19">
        <v>0</v>
      </c>
      <c r="AU20" s="16">
        <v>20000</v>
      </c>
      <c r="AV20" s="19">
        <v>18000</v>
      </c>
      <c r="AW20" s="19">
        <v>16687.314600000002</v>
      </c>
      <c r="AX20" s="19">
        <v>20000</v>
      </c>
      <c r="AY20" s="20" t="s">
        <v>96</v>
      </c>
      <c r="AZ20" s="20" t="s">
        <v>48</v>
      </c>
      <c r="BA20" s="20" t="s">
        <v>48</v>
      </c>
    </row>
    <row r="21" spans="1:53" x14ac:dyDescent="0.25">
      <c r="A21" s="15" t="s">
        <v>41</v>
      </c>
      <c r="B21" s="15" t="s">
        <v>42</v>
      </c>
      <c r="C21" s="15" t="s">
        <v>88</v>
      </c>
      <c r="D21" s="15">
        <v>32004010</v>
      </c>
      <c r="E21" s="15" t="s">
        <v>93</v>
      </c>
      <c r="F21" s="15" t="s">
        <v>94</v>
      </c>
      <c r="G21" s="15" t="s">
        <v>123</v>
      </c>
      <c r="H21" s="15" t="s">
        <v>124</v>
      </c>
      <c r="I21" s="15" t="s">
        <v>51</v>
      </c>
      <c r="J21" s="15" t="s">
        <v>52</v>
      </c>
      <c r="K21" s="16" t="s">
        <v>55</v>
      </c>
      <c r="L21" s="15" t="s">
        <v>55</v>
      </c>
      <c r="M21" s="15" t="s">
        <v>53</v>
      </c>
      <c r="N21" s="17">
        <v>3</v>
      </c>
      <c r="O21" s="18">
        <v>339.38</v>
      </c>
      <c r="P21" s="15">
        <v>0</v>
      </c>
      <c r="Q21" s="15">
        <v>32</v>
      </c>
      <c r="R21" s="15">
        <v>29</v>
      </c>
      <c r="S21" s="15">
        <v>40</v>
      </c>
      <c r="T21" s="15">
        <v>40</v>
      </c>
      <c r="U21" s="15">
        <v>39</v>
      </c>
      <c r="V21" s="15">
        <v>38</v>
      </c>
      <c r="W21" s="15">
        <v>37</v>
      </c>
      <c r="X21" s="15">
        <v>36</v>
      </c>
      <c r="Y21" s="15">
        <v>36</v>
      </c>
      <c r="Z21" s="15">
        <v>36</v>
      </c>
      <c r="AA21" s="15">
        <v>36</v>
      </c>
      <c r="AB21" s="15">
        <v>29</v>
      </c>
      <c r="AC21" s="15">
        <v>35.67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/>
      <c r="AR21" s="15" t="s">
        <v>54</v>
      </c>
      <c r="AS21" s="19">
        <v>20000</v>
      </c>
      <c r="AT21" s="19">
        <v>0</v>
      </c>
      <c r="AU21" s="16">
        <v>20000</v>
      </c>
      <c r="AV21" s="19">
        <v>18000</v>
      </c>
      <c r="AW21" s="19">
        <v>12105.684600000001</v>
      </c>
      <c r="AX21" s="19">
        <v>20000</v>
      </c>
      <c r="AY21" s="20" t="s">
        <v>96</v>
      </c>
      <c r="AZ21" s="20" t="s">
        <v>48</v>
      </c>
      <c r="BA21" s="20" t="s">
        <v>48</v>
      </c>
    </row>
    <row r="22" spans="1:53" x14ac:dyDescent="0.25">
      <c r="A22" s="15" t="s">
        <v>41</v>
      </c>
      <c r="B22" s="15" t="s">
        <v>42</v>
      </c>
      <c r="C22" s="15" t="s">
        <v>88</v>
      </c>
      <c r="D22" s="15">
        <v>32004010</v>
      </c>
      <c r="E22" s="15" t="s">
        <v>93</v>
      </c>
      <c r="F22" s="15" t="s">
        <v>94</v>
      </c>
      <c r="G22" s="15" t="s">
        <v>125</v>
      </c>
      <c r="H22" s="15" t="s">
        <v>71</v>
      </c>
      <c r="I22" s="15" t="s">
        <v>51</v>
      </c>
      <c r="J22" s="15" t="s">
        <v>64</v>
      </c>
      <c r="K22" s="16" t="s">
        <v>72</v>
      </c>
      <c r="L22" s="15" t="s">
        <v>71</v>
      </c>
      <c r="M22" s="15" t="s">
        <v>53</v>
      </c>
      <c r="N22" s="17">
        <v>3</v>
      </c>
      <c r="O22" s="18">
        <v>339.38</v>
      </c>
      <c r="P22" s="15">
        <v>0</v>
      </c>
      <c r="Q22" s="15">
        <v>17</v>
      </c>
      <c r="R22" s="15">
        <v>16</v>
      </c>
      <c r="S22" s="15">
        <v>17</v>
      </c>
      <c r="T22" s="15">
        <v>17</v>
      </c>
      <c r="U22" s="15">
        <v>16</v>
      </c>
      <c r="V22" s="15">
        <v>15</v>
      </c>
      <c r="W22" s="15">
        <v>16</v>
      </c>
      <c r="X22" s="15">
        <v>15</v>
      </c>
      <c r="Y22" s="15">
        <v>15</v>
      </c>
      <c r="Z22" s="15">
        <v>15</v>
      </c>
      <c r="AA22" s="15">
        <v>14</v>
      </c>
      <c r="AB22" s="15">
        <v>12</v>
      </c>
      <c r="AC22" s="15">
        <v>15.42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/>
      <c r="AR22" s="15" t="s">
        <v>54</v>
      </c>
      <c r="AS22" s="19">
        <v>20000</v>
      </c>
      <c r="AT22" s="19">
        <v>0</v>
      </c>
      <c r="AU22" s="16">
        <v>20000</v>
      </c>
      <c r="AV22" s="19">
        <v>18000</v>
      </c>
      <c r="AW22" s="19">
        <v>5233.2395999999999</v>
      </c>
      <c r="AX22" s="19">
        <v>20000</v>
      </c>
      <c r="AY22" s="20" t="s">
        <v>96</v>
      </c>
      <c r="AZ22" s="20" t="s">
        <v>48</v>
      </c>
      <c r="BA22" s="20" t="s">
        <v>48</v>
      </c>
    </row>
    <row r="23" spans="1:53" x14ac:dyDescent="0.25">
      <c r="A23" s="15" t="s">
        <v>41</v>
      </c>
      <c r="B23" s="15" t="s">
        <v>42</v>
      </c>
      <c r="C23" s="15" t="s">
        <v>88</v>
      </c>
      <c r="D23" s="15">
        <v>32004010</v>
      </c>
      <c r="E23" s="15" t="s">
        <v>93</v>
      </c>
      <c r="F23" s="15" t="s">
        <v>94</v>
      </c>
      <c r="G23" s="15" t="s">
        <v>126</v>
      </c>
      <c r="H23" s="15" t="s">
        <v>58</v>
      </c>
      <c r="I23" s="15" t="s">
        <v>49</v>
      </c>
      <c r="J23" s="15" t="s">
        <v>56</v>
      </c>
      <c r="K23" s="16" t="s">
        <v>57</v>
      </c>
      <c r="L23" s="15" t="s">
        <v>77</v>
      </c>
      <c r="M23" s="15" t="s">
        <v>53</v>
      </c>
      <c r="N23" s="17">
        <v>3</v>
      </c>
      <c r="O23" s="18">
        <v>339.38</v>
      </c>
      <c r="P23" s="15">
        <v>0</v>
      </c>
      <c r="Q23" s="15">
        <v>50</v>
      </c>
      <c r="R23" s="15">
        <v>46</v>
      </c>
      <c r="S23" s="15">
        <v>59</v>
      </c>
      <c r="T23" s="15">
        <v>59</v>
      </c>
      <c r="U23" s="15">
        <v>58</v>
      </c>
      <c r="V23" s="15">
        <v>58</v>
      </c>
      <c r="W23" s="15">
        <v>56</v>
      </c>
      <c r="X23" s="15">
        <v>50</v>
      </c>
      <c r="Y23" s="15">
        <v>47</v>
      </c>
      <c r="Z23" s="15">
        <v>46</v>
      </c>
      <c r="AA23" s="15">
        <v>45</v>
      </c>
      <c r="AB23" s="15">
        <v>45</v>
      </c>
      <c r="AC23" s="15">
        <v>51.58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/>
      <c r="AR23" s="15" t="s">
        <v>54</v>
      </c>
      <c r="AS23" s="19">
        <v>20000</v>
      </c>
      <c r="AT23" s="19">
        <v>0</v>
      </c>
      <c r="AU23" s="16">
        <v>20000</v>
      </c>
      <c r="AV23" s="19">
        <v>18000</v>
      </c>
      <c r="AW23" s="19">
        <v>17505.220399999998</v>
      </c>
      <c r="AX23" s="19">
        <v>20000</v>
      </c>
      <c r="AY23" s="20" t="s">
        <v>96</v>
      </c>
      <c r="AZ23" s="20" t="s">
        <v>48</v>
      </c>
      <c r="BA23" s="20" t="s">
        <v>48</v>
      </c>
    </row>
    <row r="24" spans="1:53" x14ac:dyDescent="0.25">
      <c r="A24" s="15" t="s">
        <v>41</v>
      </c>
      <c r="B24" s="15" t="s">
        <v>42</v>
      </c>
      <c r="C24" s="15" t="s">
        <v>88</v>
      </c>
      <c r="D24" s="15">
        <v>32004010</v>
      </c>
      <c r="E24" s="15" t="s">
        <v>93</v>
      </c>
      <c r="F24" s="15" t="s">
        <v>94</v>
      </c>
      <c r="G24" s="15" t="s">
        <v>127</v>
      </c>
      <c r="H24" s="15" t="s">
        <v>70</v>
      </c>
      <c r="I24" s="15" t="s">
        <v>49</v>
      </c>
      <c r="J24" s="15" t="s">
        <v>59</v>
      </c>
      <c r="K24" s="16" t="s">
        <v>70</v>
      </c>
      <c r="L24" s="15" t="s">
        <v>70</v>
      </c>
      <c r="M24" s="15" t="s">
        <v>53</v>
      </c>
      <c r="N24" s="17">
        <v>3</v>
      </c>
      <c r="O24" s="18">
        <v>339.38</v>
      </c>
      <c r="P24" s="15">
        <v>0</v>
      </c>
      <c r="Q24" s="15">
        <v>21</v>
      </c>
      <c r="R24" s="15">
        <v>27</v>
      </c>
      <c r="S24" s="15">
        <v>22</v>
      </c>
      <c r="T24" s="15">
        <v>20</v>
      </c>
      <c r="U24" s="15">
        <v>20</v>
      </c>
      <c r="V24" s="15">
        <v>19</v>
      </c>
      <c r="W24" s="15">
        <v>16</v>
      </c>
      <c r="X24" s="15">
        <v>19</v>
      </c>
      <c r="Y24" s="15">
        <v>19</v>
      </c>
      <c r="Z24" s="15">
        <v>17</v>
      </c>
      <c r="AA24" s="15">
        <v>17</v>
      </c>
      <c r="AB24" s="15">
        <v>16</v>
      </c>
      <c r="AC24" s="15">
        <v>19.420000000000002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/>
      <c r="AR24" s="15" t="s">
        <v>54</v>
      </c>
      <c r="AS24" s="19">
        <v>20000</v>
      </c>
      <c r="AT24" s="19">
        <v>0</v>
      </c>
      <c r="AU24" s="16">
        <v>20000</v>
      </c>
      <c r="AV24" s="19">
        <v>18000</v>
      </c>
      <c r="AW24" s="19">
        <v>6590.7596000000003</v>
      </c>
      <c r="AX24" s="19">
        <v>20000</v>
      </c>
      <c r="AY24" s="20" t="s">
        <v>96</v>
      </c>
      <c r="AZ24" s="20" t="s">
        <v>48</v>
      </c>
      <c r="BA24" s="20" t="s">
        <v>48</v>
      </c>
    </row>
    <row r="25" spans="1:53" x14ac:dyDescent="0.25">
      <c r="A25" s="15" t="s">
        <v>41</v>
      </c>
      <c r="B25" s="15" t="s">
        <v>42</v>
      </c>
      <c r="C25" s="15" t="s">
        <v>88</v>
      </c>
      <c r="D25" s="15">
        <v>32004010</v>
      </c>
      <c r="E25" s="15" t="s">
        <v>93</v>
      </c>
      <c r="F25" s="15" t="s">
        <v>94</v>
      </c>
      <c r="G25" s="15" t="s">
        <v>128</v>
      </c>
      <c r="H25" s="15" t="s">
        <v>128</v>
      </c>
      <c r="I25" s="15" t="s">
        <v>128</v>
      </c>
      <c r="J25" s="15" t="s">
        <v>128</v>
      </c>
      <c r="K25" s="16" t="s">
        <v>128</v>
      </c>
      <c r="L25" s="15" t="s">
        <v>128</v>
      </c>
      <c r="M25" s="15" t="s">
        <v>128</v>
      </c>
      <c r="N25" s="17" t="s">
        <v>128</v>
      </c>
      <c r="O25" s="18"/>
      <c r="P25" s="15"/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/>
      <c r="AR25" s="15"/>
      <c r="AS25" s="19">
        <v>76656</v>
      </c>
      <c r="AT25" s="19" t="s">
        <v>128</v>
      </c>
      <c r="AU25" s="19">
        <f t="shared" ref="AU25" si="0">AS25</f>
        <v>76656</v>
      </c>
      <c r="AV25" s="19" t="s">
        <v>128</v>
      </c>
      <c r="AW25" s="19" t="s">
        <v>128</v>
      </c>
      <c r="AX25" s="19">
        <v>73322</v>
      </c>
      <c r="AY25" s="20" t="s">
        <v>96</v>
      </c>
      <c r="AZ25" s="20" t="s">
        <v>128</v>
      </c>
      <c r="BA25" s="20" t="s">
        <v>128</v>
      </c>
    </row>
    <row r="26" spans="1:53" x14ac:dyDescent="0.25">
      <c r="AX26" s="23"/>
    </row>
    <row r="27" spans="1:53" x14ac:dyDescent="0.25">
      <c r="AQ27" s="24"/>
    </row>
    <row r="28" spans="1:53" x14ac:dyDescent="0.25">
      <c r="AQ28" s="24"/>
    </row>
    <row r="29" spans="1:53" x14ac:dyDescent="0.25">
      <c r="AQ29" s="24"/>
    </row>
  </sheetData>
  <autoFilter ref="A1:AW25" xr:uid="{A1621DF4-B72E-49F2-99E1-B14AC6AE31DD}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PROAP (DS E PROSUC)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PRPG</dc:creator>
  <cp:lastModifiedBy>PRPG</cp:lastModifiedBy>
  <dcterms:created xsi:type="dcterms:W3CDTF">2024-04-16T20:32:53Z</dcterms:created>
  <dcterms:modified xsi:type="dcterms:W3CDTF">2024-04-17T16:30:27Z</dcterms:modified>
</cp:coreProperties>
</file>